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B43"/>
  <c r="A43"/>
  <c r="L42"/>
  <c r="J42"/>
  <c r="J43" s="1"/>
  <c r="I42"/>
  <c r="I43" s="1"/>
  <c r="H42"/>
  <c r="G42"/>
  <c r="G43" s="1"/>
  <c r="F42"/>
  <c r="F43" s="1"/>
  <c r="B33"/>
  <c r="A33"/>
  <c r="L43"/>
  <c r="H43"/>
  <c r="B24"/>
  <c r="A24"/>
  <c r="L23"/>
  <c r="J23"/>
  <c r="I23"/>
  <c r="I24" s="1"/>
  <c r="H23"/>
  <c r="H24" s="1"/>
  <c r="G23"/>
  <c r="F23"/>
  <c r="F24" s="1"/>
  <c r="B14"/>
  <c r="A14"/>
  <c r="L24"/>
  <c r="L196" s="1"/>
  <c r="J24"/>
  <c r="G24"/>
  <c r="I62" l="1"/>
  <c r="I196" s="1"/>
  <c r="F81"/>
  <c r="J62"/>
  <c r="J196" s="1"/>
  <c r="G62"/>
  <c r="G196" s="1"/>
  <c r="F62"/>
  <c r="H196"/>
  <c r="F196" l="1"/>
</calcChain>
</file>

<file path=xl/sharedStrings.xml><?xml version="1.0" encoding="utf-8"?>
<sst xmlns="http://schemas.openxmlformats.org/spreadsheetml/2006/main" count="252" uniqueCount="81">
  <si>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</si>
  <si>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</si>
  <si>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</si>
  <si>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</si>
  <si>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</si>
  <si>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</si>
  <si>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</si>
  <si>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</si>
  <si>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</si>
  <si>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</si>
  <si>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</si>
  <si>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</si>
  <si>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</si>
  <si>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</si>
  <si>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</si>
  <si>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</si>
  <si>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</si>
  <si>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</si>
  <si>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</si>
  <si>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</si>
  <si>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</si>
  <si>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</si>
  <si>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</si>
  <si>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</si>
  <si>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</si>
  <si>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</si>
  <si>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</si>
  <si>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</si>
  <si>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</si>
  <si>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</si>
  <si>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</si>
  <si>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</si>
  <si>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</si>
  <si>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</si>
  <si>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</si>
  <si>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</si>
  <si>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</si>
  <si>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</si>
  <si>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</si>
  <si>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</si>
  <si>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кисломол.</t>
  </si>
  <si>
    <t>компот из сухофруктов</t>
  </si>
  <si>
    <t>гор. Блюдо</t>
  </si>
  <si>
    <t>котлета мясная</t>
  </si>
  <si>
    <t>чай с молоком</t>
  </si>
  <si>
    <t>сладкое</t>
  </si>
  <si>
    <t xml:space="preserve">хлеб </t>
  </si>
  <si>
    <t>МБОУ Убур-Дзокойская ООШ</t>
  </si>
  <si>
    <t>директор</t>
  </si>
  <si>
    <t>Доржиева Л.Б.</t>
  </si>
  <si>
    <t>огурцы свежие порциями</t>
  </si>
  <si>
    <t>суп картофельный с макаронными изделиями</t>
  </si>
  <si>
    <t>биточки мясные</t>
  </si>
  <si>
    <t>рис отварной</t>
  </si>
  <si>
    <t>икра кабачковая</t>
  </si>
  <si>
    <t>суп картофельный с горохом</t>
  </si>
  <si>
    <t>голубцы с мясом с рисом</t>
  </si>
  <si>
    <t>хлеб йодированный</t>
  </si>
  <si>
    <t>салат из свежей моркови с сахаром</t>
  </si>
  <si>
    <t>уха рыбацкая с сайрой</t>
  </si>
  <si>
    <t>каша гречневая рассыпчатая</t>
  </si>
  <si>
    <t>сок натуральный</t>
  </si>
  <si>
    <t>огурцы соленые порциями</t>
  </si>
  <si>
    <t>щи из свежей капусты</t>
  </si>
  <si>
    <t>биточки рыбные</t>
  </si>
  <si>
    <t>картофельное пюре</t>
  </si>
  <si>
    <t>рассольник ленинградский</t>
  </si>
  <si>
    <t>запеканка творожная со сгущ.молоком</t>
  </si>
  <si>
    <t>огурцы соленые</t>
  </si>
  <si>
    <t>макароны отварные</t>
  </si>
  <si>
    <t>борщ из свежей капусты</t>
  </si>
  <si>
    <t>тефтели мясные</t>
  </si>
  <si>
    <t>каша перловая отварная</t>
  </si>
  <si>
    <t>закуска из свежей моркови с раст.маслом</t>
  </si>
  <si>
    <t>суп картофельный</t>
  </si>
  <si>
    <t>шницель рыбный</t>
  </si>
  <si>
    <t>суп крестьянский с пшеном</t>
  </si>
  <si>
    <t>запеканка из печени</t>
  </si>
  <si>
    <t>пюре картофельное</t>
  </si>
  <si>
    <t>суп лапша домашняя</t>
  </si>
  <si>
    <t>запеканка творожная с рисом, со сгущ.молоком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</si>
</sst>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199" sqref="I19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47</v>
      </c>
      <c r="D1" s="56"/>
      <c r="E1" s="56"/>
      <c r="F1" s="12" t="s">
        <v>16</v>
      </c>
      <c r="G1" s="2" t="s">
        <v>17</v>
      </c>
      <c r="H1" s="57" t="s">
        <v>48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51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40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50</v>
      </c>
      <c r="F14" s="59">
        <v>100</v>
      </c>
      <c r="G14" s="59">
        <v>0.7</v>
      </c>
      <c r="H14" s="59">
        <v>1</v>
      </c>
      <c r="I14" s="62">
        <v>8.0675000000000008</v>
      </c>
      <c r="J14" s="59">
        <v>12</v>
      </c>
      <c r="K14" s="44">
        <v>71</v>
      </c>
      <c r="L14" s="43"/>
    </row>
    <row r="15" spans="1:12" ht="15">
      <c r="A15" s="23"/>
      <c r="B15" s="15"/>
      <c r="C15" s="11"/>
      <c r="D15" s="7" t="s">
        <v>27</v>
      </c>
      <c r="E15" s="60" t="s">
        <v>51</v>
      </c>
      <c r="F15" s="61">
        <v>250</v>
      </c>
      <c r="G15" s="61">
        <v>6</v>
      </c>
      <c r="H15" s="61">
        <v>6</v>
      </c>
      <c r="I15" s="63">
        <v>19</v>
      </c>
      <c r="J15" s="61">
        <v>120</v>
      </c>
      <c r="K15" s="44">
        <v>103</v>
      </c>
      <c r="L15" s="43"/>
    </row>
    <row r="16" spans="1:12" ht="15">
      <c r="A16" s="23"/>
      <c r="B16" s="15"/>
      <c r="C16" s="11"/>
      <c r="D16" s="7" t="s">
        <v>28</v>
      </c>
      <c r="E16" s="60" t="s">
        <v>52</v>
      </c>
      <c r="F16" s="61">
        <v>100</v>
      </c>
      <c r="G16" s="61">
        <v>10</v>
      </c>
      <c r="H16" s="61">
        <v>14</v>
      </c>
      <c r="I16" s="63">
        <v>9.67</v>
      </c>
      <c r="J16" s="61">
        <v>180</v>
      </c>
      <c r="K16" s="44">
        <v>268</v>
      </c>
      <c r="L16" s="43"/>
    </row>
    <row r="17" spans="1:12" ht="15">
      <c r="A17" s="23"/>
      <c r="B17" s="15"/>
      <c r="C17" s="11"/>
      <c r="D17" s="7" t="s">
        <v>29</v>
      </c>
      <c r="E17" s="60" t="s">
        <v>53</v>
      </c>
      <c r="F17" s="61">
        <v>150</v>
      </c>
      <c r="G17" s="61">
        <v>7</v>
      </c>
      <c r="H17" s="61">
        <v>6</v>
      </c>
      <c r="I17" s="63">
        <v>42</v>
      </c>
      <c r="J17" s="61">
        <v>220</v>
      </c>
      <c r="K17" s="44">
        <v>304</v>
      </c>
      <c r="L17" s="43"/>
    </row>
    <row r="18" spans="1:12" ht="15">
      <c r="A18" s="23"/>
      <c r="B18" s="15"/>
      <c r="C18" s="11"/>
      <c r="D18" s="7" t="s">
        <v>30</v>
      </c>
      <c r="E18" s="60" t="s">
        <v>39</v>
      </c>
      <c r="F18" s="61">
        <v>200</v>
      </c>
      <c r="G18" s="61">
        <v>1</v>
      </c>
      <c r="H18" s="61">
        <v>1</v>
      </c>
      <c r="I18" s="63">
        <v>20</v>
      </c>
      <c r="J18" s="61">
        <v>70</v>
      </c>
      <c r="K18" s="44">
        <v>376</v>
      </c>
      <c r="L18" s="43"/>
    </row>
    <row r="19" spans="1:12" ht="15">
      <c r="A19" s="23"/>
      <c r="B19" s="15"/>
      <c r="C19" s="11"/>
      <c r="D19" s="7" t="s">
        <v>31</v>
      </c>
      <c r="E19" s="60" t="s">
        <v>46</v>
      </c>
      <c r="F19" s="61">
        <v>30</v>
      </c>
      <c r="G19" s="61">
        <v>2.7919999999999998</v>
      </c>
      <c r="H19" s="61">
        <v>1</v>
      </c>
      <c r="I19" s="63">
        <v>18.55</v>
      </c>
      <c r="J19" s="61">
        <v>98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0">SUM(G14:G22)</f>
        <v>27.491999999999997</v>
      </c>
      <c r="H23" s="19">
        <f t="shared" si="0"/>
        <v>29</v>
      </c>
      <c r="I23" s="19">
        <f t="shared" si="0"/>
        <v>117.28750000000001</v>
      </c>
      <c r="J23" s="19">
        <f t="shared" si="0"/>
        <v>700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830</v>
      </c>
      <c r="G24" s="32">
        <f t="shared" ref="G24:J24" si="2">G13+G23</f>
        <v>27.491999999999997</v>
      </c>
      <c r="H24" s="32">
        <f t="shared" si="2"/>
        <v>29</v>
      </c>
      <c r="I24" s="32">
        <f t="shared" si="2"/>
        <v>117.28750000000001</v>
      </c>
      <c r="J24" s="32">
        <f t="shared" si="2"/>
        <v>700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54</v>
      </c>
      <c r="F33" s="59">
        <v>100</v>
      </c>
      <c r="G33" s="59">
        <v>1.2</v>
      </c>
      <c r="H33" s="59">
        <v>7</v>
      </c>
      <c r="I33" s="66">
        <v>7.4</v>
      </c>
      <c r="J33" s="59">
        <v>97</v>
      </c>
      <c r="K33" s="44"/>
      <c r="L33" s="43"/>
    </row>
    <row r="34" spans="1:12" ht="15">
      <c r="A34" s="14"/>
      <c r="B34" s="15"/>
      <c r="C34" s="11"/>
      <c r="D34" s="7" t="s">
        <v>27</v>
      </c>
      <c r="E34" s="60" t="s">
        <v>55</v>
      </c>
      <c r="F34" s="61">
        <v>250</v>
      </c>
      <c r="G34" s="61">
        <v>5.49</v>
      </c>
      <c r="H34" s="61">
        <v>5.27</v>
      </c>
      <c r="I34" s="67">
        <v>16.53</v>
      </c>
      <c r="J34" s="61">
        <v>148.25</v>
      </c>
      <c r="K34" s="44">
        <v>102</v>
      </c>
      <c r="L34" s="43"/>
    </row>
    <row r="35" spans="1:12" ht="15">
      <c r="A35" s="14"/>
      <c r="B35" s="15"/>
      <c r="C35" s="11"/>
      <c r="D35" s="7" t="s">
        <v>28</v>
      </c>
      <c r="E35" s="60" t="s">
        <v>56</v>
      </c>
      <c r="F35" s="61">
        <v>300</v>
      </c>
      <c r="G35" s="61">
        <v>18</v>
      </c>
      <c r="H35" s="61">
        <v>18</v>
      </c>
      <c r="I35" s="67">
        <v>114</v>
      </c>
      <c r="J35" s="61">
        <v>502</v>
      </c>
      <c r="K35" s="44">
        <v>287</v>
      </c>
      <c r="L35" s="43"/>
    </row>
    <row r="36" spans="1:12" ht="15">
      <c r="A36" s="14"/>
      <c r="B36" s="15"/>
      <c r="C36" s="11"/>
      <c r="D36" s="7" t="s">
        <v>29</v>
      </c>
      <c r="E36" s="60"/>
      <c r="F36" s="61"/>
      <c r="G36" s="61"/>
      <c r="H36" s="61"/>
      <c r="I36" s="67"/>
      <c r="J36" s="61"/>
      <c r="K36" s="44"/>
      <c r="L36" s="43"/>
    </row>
    <row r="37" spans="1:12" ht="15">
      <c r="A37" s="14"/>
      <c r="B37" s="15"/>
      <c r="C37" s="11"/>
      <c r="D37" s="7" t="s">
        <v>30</v>
      </c>
      <c r="E37" s="60" t="s">
        <v>44</v>
      </c>
      <c r="F37" s="61">
        <v>200</v>
      </c>
      <c r="G37" s="61">
        <v>2</v>
      </c>
      <c r="H37" s="61">
        <v>1</v>
      </c>
      <c r="I37" s="67">
        <v>16</v>
      </c>
      <c r="J37" s="61">
        <v>81</v>
      </c>
      <c r="K37" s="44">
        <v>378</v>
      </c>
      <c r="L37" s="43"/>
    </row>
    <row r="38" spans="1:12" ht="15">
      <c r="A38" s="14"/>
      <c r="B38" s="15"/>
      <c r="C38" s="11"/>
      <c r="D38" s="7" t="s">
        <v>31</v>
      </c>
      <c r="E38" s="60" t="s">
        <v>57</v>
      </c>
      <c r="F38" s="61">
        <v>30</v>
      </c>
      <c r="G38" s="61">
        <v>2.79</v>
      </c>
      <c r="H38" s="61">
        <v>0.28299999999999997</v>
      </c>
      <c r="I38" s="67">
        <v>18.55</v>
      </c>
      <c r="J38" s="61">
        <v>87.92</v>
      </c>
      <c r="K38" s="44"/>
      <c r="L38" s="43"/>
    </row>
    <row r="39" spans="1:12" ht="15">
      <c r="A39" s="14"/>
      <c r="B39" s="15"/>
      <c r="C39" s="11"/>
      <c r="D39" s="7" t="s">
        <v>32</v>
      </c>
      <c r="E39" s="60"/>
      <c r="F39" s="61"/>
      <c r="G39" s="61"/>
      <c r="H39" s="61"/>
      <c r="I39" s="67"/>
      <c r="J39" s="61"/>
      <c r="K39" s="44"/>
      <c r="L39" s="43"/>
    </row>
    <row r="40" spans="1:12" ht="15">
      <c r="A40" s="14"/>
      <c r="B40" s="15"/>
      <c r="C40" s="11"/>
      <c r="D40" s="6"/>
      <c r="E40" s="64"/>
      <c r="F40" s="65"/>
      <c r="G40" s="65"/>
      <c r="H40" s="65"/>
      <c r="I40" s="68"/>
      <c r="J40" s="65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4">SUM(G33:G41)</f>
        <v>29.48</v>
      </c>
      <c r="H42" s="19">
        <f t="shared" ref="H42" si="5">SUM(H33:H41)</f>
        <v>31.553000000000001</v>
      </c>
      <c r="I42" s="19">
        <f t="shared" ref="I42" si="6">SUM(I33:I41)</f>
        <v>172.48000000000002</v>
      </c>
      <c r="J42" s="19">
        <f t="shared" ref="J42:L42" si="7">SUM(J33:J41)</f>
        <v>916.17</v>
      </c>
      <c r="K42" s="25"/>
      <c r="L42" s="19">
        <f t="shared" si="7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880</v>
      </c>
      <c r="G43" s="32">
        <f t="shared" ref="G43" si="8">G32+G42</f>
        <v>29.48</v>
      </c>
      <c r="H43" s="32">
        <f t="shared" ref="H43" si="9">H32+H42</f>
        <v>31.553000000000001</v>
      </c>
      <c r="I43" s="32">
        <f t="shared" ref="I43" si="10">I32+I42</f>
        <v>172.48000000000002</v>
      </c>
      <c r="J43" s="32">
        <f t="shared" ref="J43:L43" si="11">J32+J42</f>
        <v>916.17</v>
      </c>
      <c r="K43" s="32"/>
      <c r="L43" s="32">
        <f t="shared" si="11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58</v>
      </c>
      <c r="F52" s="59">
        <v>100</v>
      </c>
      <c r="G52" s="59">
        <v>1</v>
      </c>
      <c r="H52" s="59">
        <v>1</v>
      </c>
      <c r="I52" s="59">
        <v>11</v>
      </c>
      <c r="J52" s="59">
        <v>82</v>
      </c>
      <c r="K52" s="44">
        <v>62</v>
      </c>
      <c r="L52" s="43"/>
    </row>
    <row r="53" spans="1:12" ht="15">
      <c r="A53" s="23"/>
      <c r="B53" s="15"/>
      <c r="C53" s="11"/>
      <c r="D53" s="7" t="s">
        <v>27</v>
      </c>
      <c r="E53" s="60" t="s">
        <v>59</v>
      </c>
      <c r="F53" s="61">
        <v>250</v>
      </c>
      <c r="G53" s="61">
        <v>2.5649999999999999</v>
      </c>
      <c r="H53" s="61">
        <v>2.7610000000000001</v>
      </c>
      <c r="I53" s="67">
        <v>18.587</v>
      </c>
      <c r="J53" s="61">
        <v>109.5</v>
      </c>
      <c r="K53" s="44">
        <v>322</v>
      </c>
      <c r="L53" s="43"/>
    </row>
    <row r="54" spans="1:12" ht="15">
      <c r="A54" s="23"/>
      <c r="B54" s="15"/>
      <c r="C54" s="11"/>
      <c r="D54" s="7" t="s">
        <v>28</v>
      </c>
      <c r="E54" s="60" t="s">
        <v>43</v>
      </c>
      <c r="F54" s="61">
        <v>90</v>
      </c>
      <c r="G54" s="61">
        <v>9.85</v>
      </c>
      <c r="H54" s="61">
        <v>12.755000000000001</v>
      </c>
      <c r="I54" s="67">
        <v>11.361000000000001</v>
      </c>
      <c r="J54" s="61">
        <v>209.126</v>
      </c>
      <c r="K54" s="44">
        <v>55</v>
      </c>
      <c r="L54" s="43"/>
    </row>
    <row r="55" spans="1:12" ht="15">
      <c r="A55" s="23"/>
      <c r="B55" s="15"/>
      <c r="C55" s="11"/>
      <c r="D55" s="7" t="s">
        <v>29</v>
      </c>
      <c r="E55" s="60" t="s">
        <v>60</v>
      </c>
      <c r="F55" s="61">
        <v>150</v>
      </c>
      <c r="G55" s="61">
        <v>8.2119999999999997</v>
      </c>
      <c r="H55" s="61">
        <v>5.3529999999999998</v>
      </c>
      <c r="I55" s="67">
        <v>35.914999999999999</v>
      </c>
      <c r="J55" s="61">
        <v>224.69</v>
      </c>
      <c r="K55" s="44">
        <v>6</v>
      </c>
      <c r="L55" s="43"/>
    </row>
    <row r="56" spans="1:12" ht="15">
      <c r="A56" s="23"/>
      <c r="B56" s="15"/>
      <c r="C56" s="11"/>
      <c r="D56" s="7" t="s">
        <v>30</v>
      </c>
      <c r="E56" s="60" t="s">
        <v>61</v>
      </c>
      <c r="F56" s="61">
        <v>200</v>
      </c>
      <c r="G56" s="61">
        <v>0.14000000000000001</v>
      </c>
      <c r="H56" s="61">
        <v>0.2</v>
      </c>
      <c r="I56" s="67">
        <v>26.4</v>
      </c>
      <c r="J56" s="61">
        <v>120</v>
      </c>
      <c r="K56" s="44">
        <v>126</v>
      </c>
      <c r="L56" s="43"/>
    </row>
    <row r="57" spans="1:12" ht="15">
      <c r="A57" s="23"/>
      <c r="B57" s="15"/>
      <c r="C57" s="11"/>
      <c r="D57" s="7" t="s">
        <v>31</v>
      </c>
      <c r="E57" s="60" t="s">
        <v>57</v>
      </c>
      <c r="F57" s="61">
        <v>30</v>
      </c>
      <c r="G57" s="61">
        <v>2.79</v>
      </c>
      <c r="H57" s="61">
        <v>0.28299999999999997</v>
      </c>
      <c r="I57" s="67">
        <v>18.55</v>
      </c>
      <c r="J57" s="61">
        <v>87.92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16">SUM(G52:G60)</f>
        <v>24.556999999999999</v>
      </c>
      <c r="H61" s="19">
        <f t="shared" ref="H61" si="17">SUM(H52:H60)</f>
        <v>22.352</v>
      </c>
      <c r="I61" s="19">
        <f t="shared" ref="I61" si="18">SUM(I52:I60)</f>
        <v>121.813</v>
      </c>
      <c r="J61" s="19">
        <f t="shared" ref="J61:L61" si="19">SUM(J52:J60)</f>
        <v>833.23599999999999</v>
      </c>
      <c r="K61" s="25"/>
      <c r="L61" s="19">
        <f t="shared" si="19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820</v>
      </c>
      <c r="G62" s="32">
        <f t="shared" ref="G62" si="20">G51+G61</f>
        <v>24.556999999999999</v>
      </c>
      <c r="H62" s="32">
        <f t="shared" ref="H62" si="21">H51+H61</f>
        <v>22.352</v>
      </c>
      <c r="I62" s="32">
        <f t="shared" ref="I62" si="22">I51+I61</f>
        <v>121.813</v>
      </c>
      <c r="J62" s="32">
        <f t="shared" ref="J62:L62" si="23">J51+J61</f>
        <v>833.23599999999999</v>
      </c>
      <c r="K62" s="32"/>
      <c r="L62" s="32">
        <f t="shared" si="23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62</v>
      </c>
      <c r="F71" s="59">
        <v>60</v>
      </c>
      <c r="G71" s="59">
        <v>0</v>
      </c>
      <c r="H71" s="59">
        <v>0</v>
      </c>
      <c r="I71" s="66">
        <v>1</v>
      </c>
      <c r="J71" s="61">
        <v>7</v>
      </c>
      <c r="K71" s="44">
        <v>33</v>
      </c>
      <c r="L71" s="43"/>
    </row>
    <row r="72" spans="1:12" ht="15">
      <c r="A72" s="23"/>
      <c r="B72" s="15"/>
      <c r="C72" s="11"/>
      <c r="D72" s="7" t="s">
        <v>27</v>
      </c>
      <c r="E72" s="60" t="s">
        <v>63</v>
      </c>
      <c r="F72" s="61">
        <v>250</v>
      </c>
      <c r="G72" s="61">
        <v>2</v>
      </c>
      <c r="H72" s="61">
        <v>5</v>
      </c>
      <c r="I72" s="67">
        <v>8</v>
      </c>
      <c r="J72" s="61">
        <v>81</v>
      </c>
      <c r="K72" s="44">
        <v>515</v>
      </c>
      <c r="L72" s="43"/>
    </row>
    <row r="73" spans="1:12" ht="15">
      <c r="A73" s="23"/>
      <c r="B73" s="15"/>
      <c r="C73" s="11"/>
      <c r="D73" s="7" t="s">
        <v>28</v>
      </c>
      <c r="E73" s="60" t="s">
        <v>64</v>
      </c>
      <c r="F73" s="61">
        <v>90</v>
      </c>
      <c r="G73" s="61">
        <v>9</v>
      </c>
      <c r="H73" s="61">
        <v>11</v>
      </c>
      <c r="I73" s="67">
        <v>11</v>
      </c>
      <c r="J73" s="61">
        <v>177</v>
      </c>
      <c r="K73" s="44">
        <v>23</v>
      </c>
      <c r="L73" s="43"/>
    </row>
    <row r="74" spans="1:12" ht="15">
      <c r="A74" s="23"/>
      <c r="B74" s="15"/>
      <c r="C74" s="11"/>
      <c r="D74" s="7" t="s">
        <v>29</v>
      </c>
      <c r="E74" s="60" t="s">
        <v>65</v>
      </c>
      <c r="F74" s="61">
        <v>150</v>
      </c>
      <c r="G74" s="61">
        <v>3</v>
      </c>
      <c r="H74" s="61">
        <v>4</v>
      </c>
      <c r="I74" s="67">
        <v>20</v>
      </c>
      <c r="J74" s="61">
        <v>132</v>
      </c>
      <c r="K74" s="44">
        <v>113</v>
      </c>
      <c r="L74" s="43"/>
    </row>
    <row r="75" spans="1:12" ht="15">
      <c r="A75" s="23"/>
      <c r="B75" s="15"/>
      <c r="C75" s="11"/>
      <c r="D75" s="7" t="s">
        <v>30</v>
      </c>
      <c r="E75" s="60" t="s">
        <v>39</v>
      </c>
      <c r="F75" s="61">
        <v>200</v>
      </c>
      <c r="G75" s="61">
        <v>2</v>
      </c>
      <c r="H75" s="61">
        <v>0</v>
      </c>
      <c r="I75" s="67">
        <v>11</v>
      </c>
      <c r="J75" s="61">
        <v>53</v>
      </c>
      <c r="K75" s="44">
        <v>300</v>
      </c>
      <c r="L75" s="43"/>
    </row>
    <row r="76" spans="1:12" ht="15">
      <c r="A76" s="23"/>
      <c r="B76" s="15"/>
      <c r="C76" s="11"/>
      <c r="D76" s="7" t="s">
        <v>31</v>
      </c>
      <c r="E76" s="60" t="s">
        <v>57</v>
      </c>
      <c r="F76" s="61">
        <v>30</v>
      </c>
      <c r="G76" s="61">
        <v>3</v>
      </c>
      <c r="H76" s="61">
        <v>0</v>
      </c>
      <c r="I76" s="67">
        <v>19</v>
      </c>
      <c r="J76" s="61">
        <v>88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28">SUM(G71:G79)</f>
        <v>19</v>
      </c>
      <c r="H80" s="19">
        <f t="shared" ref="H80" si="29">SUM(H71:H79)</f>
        <v>20</v>
      </c>
      <c r="I80" s="19">
        <f t="shared" ref="I80" si="30">SUM(I71:I79)</f>
        <v>70</v>
      </c>
      <c r="J80" s="19">
        <f t="shared" ref="J80:L80" si="31">SUM(J71:J79)</f>
        <v>538</v>
      </c>
      <c r="K80" s="25"/>
      <c r="L80" s="19">
        <f t="shared" si="31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780</v>
      </c>
      <c r="G81" s="32">
        <f t="shared" ref="G81" si="32">G70+G80</f>
        <v>19</v>
      </c>
      <c r="H81" s="32">
        <f t="shared" ref="H81" si="33">H70+H80</f>
        <v>20</v>
      </c>
      <c r="I81" s="32">
        <f t="shared" ref="I81" si="34">I70+I80</f>
        <v>70</v>
      </c>
      <c r="J81" s="32">
        <f t="shared" ref="J81:L81" si="35">J70+J80</f>
        <v>538</v>
      </c>
      <c r="K81" s="32"/>
      <c r="L81" s="32">
        <f t="shared" si="35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 t="s">
        <v>42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45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54</v>
      </c>
      <c r="F90" s="59">
        <v>100</v>
      </c>
      <c r="G90" s="59">
        <v>10</v>
      </c>
      <c r="H90" s="59">
        <v>9</v>
      </c>
      <c r="I90" s="66">
        <v>35</v>
      </c>
      <c r="J90" s="61">
        <v>76</v>
      </c>
      <c r="K90" s="44"/>
      <c r="L90" s="43"/>
    </row>
    <row r="91" spans="1:12" ht="15">
      <c r="A91" s="23"/>
      <c r="B91" s="15"/>
      <c r="C91" s="11"/>
      <c r="D91" s="7" t="s">
        <v>27</v>
      </c>
      <c r="E91" s="60" t="s">
        <v>66</v>
      </c>
      <c r="F91" s="61">
        <v>250</v>
      </c>
      <c r="G91" s="61">
        <v>5</v>
      </c>
      <c r="H91" s="61">
        <v>2</v>
      </c>
      <c r="I91" s="67">
        <v>16</v>
      </c>
      <c r="J91" s="61">
        <v>118</v>
      </c>
      <c r="K91" s="44">
        <v>455</v>
      </c>
      <c r="L91" s="43"/>
    </row>
    <row r="92" spans="1:12" ht="15">
      <c r="A92" s="23"/>
      <c r="B92" s="15"/>
      <c r="C92" s="11"/>
      <c r="D92" s="7" t="s">
        <v>28</v>
      </c>
      <c r="E92" s="60" t="s">
        <v>67</v>
      </c>
      <c r="F92" s="61">
        <v>120</v>
      </c>
      <c r="G92" s="61">
        <v>9</v>
      </c>
      <c r="H92" s="61">
        <v>20</v>
      </c>
      <c r="I92" s="67">
        <v>36</v>
      </c>
      <c r="J92" s="61">
        <v>355</v>
      </c>
      <c r="K92" s="44">
        <v>625</v>
      </c>
      <c r="L92" s="43"/>
    </row>
    <row r="93" spans="1:12" ht="15">
      <c r="A93" s="23"/>
      <c r="B93" s="15"/>
      <c r="C93" s="11"/>
      <c r="D93" s="7" t="s">
        <v>29</v>
      </c>
      <c r="E93" s="60"/>
      <c r="F93" s="61"/>
      <c r="G93" s="61"/>
      <c r="H93" s="61"/>
      <c r="I93" s="67"/>
      <c r="J93" s="61"/>
      <c r="K93" s="44"/>
      <c r="L93" s="43"/>
    </row>
    <row r="94" spans="1:12" ht="15">
      <c r="A94" s="23"/>
      <c r="B94" s="15"/>
      <c r="C94" s="11"/>
      <c r="D94" s="7" t="s">
        <v>30</v>
      </c>
      <c r="E94" s="60" t="s">
        <v>44</v>
      </c>
      <c r="F94" s="61">
        <v>200</v>
      </c>
      <c r="G94" s="61">
        <v>1</v>
      </c>
      <c r="H94" s="61">
        <v>1</v>
      </c>
      <c r="I94" s="67">
        <v>2</v>
      </c>
      <c r="J94" s="61">
        <v>28</v>
      </c>
      <c r="K94" s="44">
        <v>378</v>
      </c>
      <c r="L94" s="43"/>
    </row>
    <row r="95" spans="1:12" ht="15">
      <c r="A95" s="23"/>
      <c r="B95" s="15"/>
      <c r="C95" s="11"/>
      <c r="D95" s="7" t="s">
        <v>31</v>
      </c>
      <c r="E95" s="60" t="s">
        <v>57</v>
      </c>
      <c r="F95" s="61">
        <v>30</v>
      </c>
      <c r="G95" s="61">
        <v>3</v>
      </c>
      <c r="H95" s="61">
        <v>0</v>
      </c>
      <c r="I95" s="67">
        <v>19</v>
      </c>
      <c r="J95" s="61">
        <v>88</v>
      </c>
      <c r="K95" s="44"/>
      <c r="L95" s="43"/>
    </row>
    <row r="96" spans="1:12" ht="15">
      <c r="A96" s="23"/>
      <c r="B96" s="15"/>
      <c r="C96" s="11"/>
      <c r="D96" s="7" t="s">
        <v>32</v>
      </c>
      <c r="E96" s="60"/>
      <c r="F96" s="61"/>
      <c r="G96" s="61"/>
      <c r="H96" s="61"/>
      <c r="I96" s="67"/>
      <c r="J96" s="61"/>
      <c r="K96" s="44"/>
      <c r="L96" s="43"/>
    </row>
    <row r="97" spans="1:12" ht="15">
      <c r="A97" s="23"/>
      <c r="B97" s="15"/>
      <c r="C97" s="11"/>
      <c r="D97" s="6"/>
      <c r="E97" s="64"/>
      <c r="F97" s="65"/>
      <c r="G97" s="65"/>
      <c r="H97" s="65"/>
      <c r="I97" s="68"/>
      <c r="J97" s="61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0">SUM(G90:G98)</f>
        <v>28</v>
      </c>
      <c r="H99" s="19">
        <f t="shared" ref="H99" si="41">SUM(H90:H98)</f>
        <v>32</v>
      </c>
      <c r="I99" s="19">
        <f t="shared" ref="I99" si="42">SUM(I90:I98)</f>
        <v>108</v>
      </c>
      <c r="J99" s="19">
        <f t="shared" ref="J99:L99" si="43">SUM(J90:J98)</f>
        <v>665</v>
      </c>
      <c r="K99" s="25"/>
      <c r="L99" s="19">
        <f t="shared" si="43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700</v>
      </c>
      <c r="G100" s="32">
        <f t="shared" ref="G100" si="44">G89+G99</f>
        <v>28</v>
      </c>
      <c r="H100" s="32">
        <f t="shared" ref="H100" si="45">H89+H99</f>
        <v>32</v>
      </c>
      <c r="I100" s="32">
        <f t="shared" ref="I100" si="46">I89+I99</f>
        <v>108</v>
      </c>
      <c r="J100" s="32">
        <f t="shared" ref="J100:L100" si="47">J89+J99</f>
        <v>665</v>
      </c>
      <c r="K100" s="32"/>
      <c r="L100" s="32">
        <f t="shared" si="47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 t="s">
        <v>42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68</v>
      </c>
      <c r="F109" s="59">
        <v>100</v>
      </c>
      <c r="G109" s="59">
        <v>0.1</v>
      </c>
      <c r="H109" s="59">
        <v>0</v>
      </c>
      <c r="I109" s="66">
        <v>10</v>
      </c>
      <c r="J109" s="61">
        <v>6</v>
      </c>
      <c r="K109" s="44">
        <v>70</v>
      </c>
      <c r="L109" s="43"/>
    </row>
    <row r="110" spans="1:12" ht="15">
      <c r="A110" s="23"/>
      <c r="B110" s="15"/>
      <c r="C110" s="11"/>
      <c r="D110" s="7" t="s">
        <v>27</v>
      </c>
      <c r="E110" s="60" t="s">
        <v>55</v>
      </c>
      <c r="F110" s="61">
        <v>250</v>
      </c>
      <c r="G110" s="61">
        <v>5.49</v>
      </c>
      <c r="H110" s="61">
        <v>5.27</v>
      </c>
      <c r="I110" s="67">
        <v>16.53</v>
      </c>
      <c r="J110" s="61">
        <v>148.25</v>
      </c>
      <c r="K110" s="44">
        <v>102</v>
      </c>
      <c r="L110" s="43"/>
    </row>
    <row r="111" spans="1:12" ht="15">
      <c r="A111" s="23"/>
      <c r="B111" s="15"/>
      <c r="C111" s="11"/>
      <c r="D111" s="7" t="s">
        <v>28</v>
      </c>
      <c r="E111" s="60" t="s">
        <v>52</v>
      </c>
      <c r="F111" s="61">
        <v>90</v>
      </c>
      <c r="G111" s="61">
        <v>15</v>
      </c>
      <c r="H111" s="61">
        <v>22</v>
      </c>
      <c r="I111" s="67">
        <v>13</v>
      </c>
      <c r="J111" s="61">
        <v>312.72000000000003</v>
      </c>
      <c r="K111" s="44">
        <v>268</v>
      </c>
      <c r="L111" s="43"/>
    </row>
    <row r="112" spans="1:12" ht="15">
      <c r="A112" s="23"/>
      <c r="B112" s="15"/>
      <c r="C112" s="11"/>
      <c r="D112" s="7" t="s">
        <v>29</v>
      </c>
      <c r="E112" s="60" t="s">
        <v>69</v>
      </c>
      <c r="F112" s="61">
        <v>200</v>
      </c>
      <c r="G112" s="61">
        <v>7.35</v>
      </c>
      <c r="H112" s="61">
        <v>6.02</v>
      </c>
      <c r="I112" s="67">
        <v>35.26</v>
      </c>
      <c r="J112" s="61">
        <v>224.6</v>
      </c>
      <c r="K112" s="44">
        <v>309</v>
      </c>
      <c r="L112" s="43"/>
    </row>
    <row r="113" spans="1:12" ht="15">
      <c r="A113" s="23"/>
      <c r="B113" s="15"/>
      <c r="C113" s="11"/>
      <c r="D113" s="7" t="s">
        <v>30</v>
      </c>
      <c r="E113" s="60" t="s">
        <v>39</v>
      </c>
      <c r="F113" s="61">
        <v>200</v>
      </c>
      <c r="G113" s="61">
        <v>7.0000000000000007E-2</v>
      </c>
      <c r="H113" s="61">
        <v>0.02</v>
      </c>
      <c r="I113" s="67">
        <v>15</v>
      </c>
      <c r="J113" s="61">
        <v>60</v>
      </c>
      <c r="K113" s="44">
        <v>376</v>
      </c>
      <c r="L113" s="43"/>
    </row>
    <row r="114" spans="1:12" ht="15">
      <c r="A114" s="23"/>
      <c r="B114" s="15"/>
      <c r="C114" s="11"/>
      <c r="D114" s="7" t="s">
        <v>31</v>
      </c>
      <c r="E114" s="60" t="s">
        <v>57</v>
      </c>
      <c r="F114" s="61">
        <v>30</v>
      </c>
      <c r="G114" s="61">
        <v>2.79</v>
      </c>
      <c r="H114" s="61">
        <v>0.28299999999999997</v>
      </c>
      <c r="I114" s="67">
        <v>18.55</v>
      </c>
      <c r="J114" s="61">
        <v>87.92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0">SUM(G109:G117)</f>
        <v>30.799999999999997</v>
      </c>
      <c r="H118" s="19">
        <f t="shared" si="50"/>
        <v>33.593000000000004</v>
      </c>
      <c r="I118" s="19">
        <f t="shared" si="50"/>
        <v>108.33999999999999</v>
      </c>
      <c r="J118" s="19">
        <f t="shared" si="50"/>
        <v>839.49</v>
      </c>
      <c r="K118" s="25"/>
      <c r="L118" s="19">
        <f t="shared" ref="L118" si="51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870</v>
      </c>
      <c r="G119" s="32">
        <f t="shared" ref="G119" si="52">G108+G118</f>
        <v>30.799999999999997</v>
      </c>
      <c r="H119" s="32">
        <f t="shared" ref="H119" si="53">H108+H118</f>
        <v>33.593000000000004</v>
      </c>
      <c r="I119" s="32">
        <f t="shared" ref="I119" si="54">I108+I118</f>
        <v>108.33999999999999</v>
      </c>
      <c r="J119" s="32">
        <f t="shared" ref="J119:L119" si="55">J108+J118</f>
        <v>839.49</v>
      </c>
      <c r="K119" s="32"/>
      <c r="L119" s="32">
        <f t="shared" si="55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45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54</v>
      </c>
      <c r="F128" s="59">
        <v>100</v>
      </c>
      <c r="G128" s="59">
        <v>1.2</v>
      </c>
      <c r="H128" s="59">
        <v>7</v>
      </c>
      <c r="I128" s="66">
        <v>7.4</v>
      </c>
      <c r="J128" s="61">
        <v>97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60" t="s">
        <v>70</v>
      </c>
      <c r="F129" s="61">
        <v>250</v>
      </c>
      <c r="G129" s="61">
        <v>5</v>
      </c>
      <c r="H129" s="61">
        <v>4</v>
      </c>
      <c r="I129" s="67">
        <v>27</v>
      </c>
      <c r="J129" s="61">
        <v>170</v>
      </c>
      <c r="K129" s="44">
        <v>82</v>
      </c>
      <c r="L129" s="43"/>
    </row>
    <row r="130" spans="1:12" ht="15">
      <c r="A130" s="14"/>
      <c r="B130" s="15"/>
      <c r="C130" s="11"/>
      <c r="D130" s="7" t="s">
        <v>28</v>
      </c>
      <c r="E130" s="60" t="s">
        <v>71</v>
      </c>
      <c r="F130" s="61">
        <v>90</v>
      </c>
      <c r="G130" s="61">
        <v>15</v>
      </c>
      <c r="H130" s="61">
        <v>11</v>
      </c>
      <c r="I130" s="67">
        <v>13</v>
      </c>
      <c r="J130" s="61">
        <v>234</v>
      </c>
      <c r="K130" s="44">
        <v>84</v>
      </c>
      <c r="L130" s="43"/>
    </row>
    <row r="131" spans="1:12" ht="15">
      <c r="A131" s="14"/>
      <c r="B131" s="15"/>
      <c r="C131" s="11"/>
      <c r="D131" s="7" t="s">
        <v>29</v>
      </c>
      <c r="E131" s="60" t="s">
        <v>72</v>
      </c>
      <c r="F131" s="61">
        <v>150</v>
      </c>
      <c r="G131" s="61">
        <v>4</v>
      </c>
      <c r="H131" s="61">
        <v>4</v>
      </c>
      <c r="I131" s="67">
        <v>29</v>
      </c>
      <c r="J131" s="61">
        <v>172</v>
      </c>
      <c r="K131" s="44">
        <v>122</v>
      </c>
      <c r="L131" s="43"/>
    </row>
    <row r="132" spans="1:12" ht="15">
      <c r="A132" s="14"/>
      <c r="B132" s="15"/>
      <c r="C132" s="11"/>
      <c r="D132" s="7" t="s">
        <v>30</v>
      </c>
      <c r="E132" s="60" t="s">
        <v>41</v>
      </c>
      <c r="F132" s="61">
        <v>200</v>
      </c>
      <c r="G132" s="61">
        <v>0.56999999999999995</v>
      </c>
      <c r="H132" s="61">
        <v>7.9000000000000001E-2</v>
      </c>
      <c r="I132" s="67">
        <v>24.091999999999999</v>
      </c>
      <c r="J132" s="61">
        <v>99.36</v>
      </c>
      <c r="K132" s="44">
        <v>126</v>
      </c>
      <c r="L132" s="43"/>
    </row>
    <row r="133" spans="1:12" ht="15">
      <c r="A133" s="14"/>
      <c r="B133" s="15"/>
      <c r="C133" s="11"/>
      <c r="D133" s="7" t="s">
        <v>31</v>
      </c>
      <c r="E133" s="60" t="s">
        <v>57</v>
      </c>
      <c r="F133" s="61">
        <v>60</v>
      </c>
      <c r="G133" s="61">
        <v>2.79</v>
      </c>
      <c r="H133" s="61">
        <v>0.28299999999999997</v>
      </c>
      <c r="I133" s="67">
        <v>18.55</v>
      </c>
      <c r="J133" s="61">
        <v>87.92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58">SUM(G128:G136)</f>
        <v>28.56</v>
      </c>
      <c r="H137" s="19">
        <f t="shared" si="58"/>
        <v>26.362000000000002</v>
      </c>
      <c r="I137" s="19">
        <f t="shared" si="58"/>
        <v>119.042</v>
      </c>
      <c r="J137" s="19">
        <f t="shared" si="58"/>
        <v>860.28</v>
      </c>
      <c r="K137" s="25"/>
      <c r="L137" s="19">
        <f t="shared" ref="L137" si="59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850</v>
      </c>
      <c r="G138" s="32">
        <f t="shared" ref="G138" si="60">G127+G137</f>
        <v>28.56</v>
      </c>
      <c r="H138" s="32">
        <f t="shared" ref="H138" si="61">H127+H137</f>
        <v>26.362000000000002</v>
      </c>
      <c r="I138" s="32">
        <f t="shared" ref="I138" si="62">I127+I137</f>
        <v>119.042</v>
      </c>
      <c r="J138" s="32">
        <f t="shared" ref="J138:L138" si="63">J127+J137</f>
        <v>860.28</v>
      </c>
      <c r="K138" s="32"/>
      <c r="L138" s="32">
        <f t="shared" si="63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 t="s">
        <v>42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45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73</v>
      </c>
      <c r="F147" s="59">
        <v>60</v>
      </c>
      <c r="G147" s="59">
        <v>0.71499999999999997</v>
      </c>
      <c r="H147" s="59">
        <v>10.039999999999999</v>
      </c>
      <c r="I147" s="66">
        <v>3.7949999999999999</v>
      </c>
      <c r="J147" s="61">
        <v>109.15</v>
      </c>
      <c r="K147" s="44">
        <v>55</v>
      </c>
      <c r="L147" s="43"/>
    </row>
    <row r="148" spans="1:12" ht="15">
      <c r="A148" s="23"/>
      <c r="B148" s="15"/>
      <c r="C148" s="11"/>
      <c r="D148" s="7" t="s">
        <v>27</v>
      </c>
      <c r="E148" s="60" t="s">
        <v>74</v>
      </c>
      <c r="F148" s="61">
        <v>250</v>
      </c>
      <c r="G148" s="61">
        <v>2</v>
      </c>
      <c r="H148" s="61">
        <v>2</v>
      </c>
      <c r="I148" s="67">
        <v>16</v>
      </c>
      <c r="J148" s="61">
        <v>97</v>
      </c>
      <c r="K148" s="44">
        <v>397</v>
      </c>
      <c r="L148" s="43"/>
    </row>
    <row r="149" spans="1:12" ht="15">
      <c r="A149" s="23"/>
      <c r="B149" s="15"/>
      <c r="C149" s="11"/>
      <c r="D149" s="7" t="s">
        <v>28</v>
      </c>
      <c r="E149" s="60" t="s">
        <v>75</v>
      </c>
      <c r="F149" s="61">
        <v>100</v>
      </c>
      <c r="G149" s="61">
        <v>11</v>
      </c>
      <c r="H149" s="61">
        <v>9</v>
      </c>
      <c r="I149" s="67">
        <v>10</v>
      </c>
      <c r="J149" s="61">
        <v>177</v>
      </c>
      <c r="K149" s="44">
        <v>56</v>
      </c>
      <c r="L149" s="43"/>
    </row>
    <row r="150" spans="1:12" ht="15">
      <c r="A150" s="23"/>
      <c r="B150" s="15"/>
      <c r="C150" s="11"/>
      <c r="D150" s="7" t="s">
        <v>29</v>
      </c>
      <c r="E150" s="60" t="s">
        <v>53</v>
      </c>
      <c r="F150" s="61">
        <v>150</v>
      </c>
      <c r="G150" s="61">
        <v>5</v>
      </c>
      <c r="H150" s="61">
        <v>3</v>
      </c>
      <c r="I150" s="67">
        <v>36</v>
      </c>
      <c r="J150" s="61">
        <v>203</v>
      </c>
      <c r="K150" s="44">
        <v>603</v>
      </c>
      <c r="L150" s="43"/>
    </row>
    <row r="151" spans="1:12" ht="15">
      <c r="A151" s="23"/>
      <c r="B151" s="15"/>
      <c r="C151" s="11"/>
      <c r="D151" s="7" t="s">
        <v>30</v>
      </c>
      <c r="E151" s="60" t="s">
        <v>41</v>
      </c>
      <c r="F151" s="61">
        <v>200</v>
      </c>
      <c r="G151" s="61">
        <v>0.56999999999999995</v>
      </c>
      <c r="H151" s="61">
        <v>7.9000000000000001E-2</v>
      </c>
      <c r="I151" s="67">
        <v>24.091999999999999</v>
      </c>
      <c r="J151" s="61">
        <v>99.36</v>
      </c>
      <c r="K151" s="44">
        <v>126</v>
      </c>
      <c r="L151" s="43"/>
    </row>
    <row r="152" spans="1:12" ht="15">
      <c r="A152" s="23"/>
      <c r="B152" s="15"/>
      <c r="C152" s="11"/>
      <c r="D152" s="7" t="s">
        <v>31</v>
      </c>
      <c r="E152" s="60" t="s">
        <v>57</v>
      </c>
      <c r="F152" s="61">
        <v>30</v>
      </c>
      <c r="G152" s="61">
        <v>2.79</v>
      </c>
      <c r="H152" s="61">
        <v>0.28299999999999997</v>
      </c>
      <c r="I152" s="67">
        <v>18.55</v>
      </c>
      <c r="J152" s="61">
        <v>87.92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6">SUM(G147:G155)</f>
        <v>22.074999999999999</v>
      </c>
      <c r="H156" s="19">
        <f t="shared" si="66"/>
        <v>24.402000000000001</v>
      </c>
      <c r="I156" s="19">
        <f t="shared" si="66"/>
        <v>108.437</v>
      </c>
      <c r="J156" s="19">
        <f t="shared" si="66"/>
        <v>773.43</v>
      </c>
      <c r="K156" s="25"/>
      <c r="L156" s="19">
        <f t="shared" ref="L156" si="67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790</v>
      </c>
      <c r="G157" s="32">
        <f t="shared" ref="G157" si="68">G146+G156</f>
        <v>22.074999999999999</v>
      </c>
      <c r="H157" s="32">
        <f t="shared" ref="H157" si="69">H146+H156</f>
        <v>24.402000000000001</v>
      </c>
      <c r="I157" s="32">
        <f t="shared" ref="I157" si="70">I146+I156</f>
        <v>108.437</v>
      </c>
      <c r="J157" s="32">
        <f t="shared" ref="J157:L157" si="71">J146+J156</f>
        <v>773.43</v>
      </c>
      <c r="K157" s="32"/>
      <c r="L157" s="32">
        <f t="shared" si="71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45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50</v>
      </c>
      <c r="F166" s="59">
        <v>60</v>
      </c>
      <c r="G166" s="59">
        <v>1</v>
      </c>
      <c r="H166" s="59">
        <v>1</v>
      </c>
      <c r="I166" s="66">
        <v>8</v>
      </c>
      <c r="J166" s="61">
        <v>5</v>
      </c>
      <c r="K166" s="44">
        <v>71</v>
      </c>
      <c r="L166" s="43"/>
    </row>
    <row r="167" spans="1:12" ht="15">
      <c r="A167" s="23"/>
      <c r="B167" s="15"/>
      <c r="C167" s="11"/>
      <c r="D167" s="7" t="s">
        <v>27</v>
      </c>
      <c r="E167" s="60" t="s">
        <v>76</v>
      </c>
      <c r="F167" s="61">
        <v>250</v>
      </c>
      <c r="G167" s="61">
        <v>4</v>
      </c>
      <c r="H167" s="61">
        <v>2</v>
      </c>
      <c r="I167" s="67">
        <v>8</v>
      </c>
      <c r="J167" s="61">
        <v>81</v>
      </c>
      <c r="K167" s="44">
        <v>623</v>
      </c>
      <c r="L167" s="43"/>
    </row>
    <row r="168" spans="1:12" ht="15">
      <c r="A168" s="23"/>
      <c r="B168" s="15"/>
      <c r="C168" s="11"/>
      <c r="D168" s="7" t="s">
        <v>28</v>
      </c>
      <c r="E168" s="60" t="s">
        <v>77</v>
      </c>
      <c r="F168" s="61">
        <v>100</v>
      </c>
      <c r="G168" s="61">
        <v>19</v>
      </c>
      <c r="H168" s="61">
        <v>10</v>
      </c>
      <c r="I168" s="67">
        <v>10</v>
      </c>
      <c r="J168" s="61">
        <v>253</v>
      </c>
      <c r="K168" s="44">
        <v>514</v>
      </c>
      <c r="L168" s="43"/>
    </row>
    <row r="169" spans="1:12" ht="15">
      <c r="A169" s="23"/>
      <c r="B169" s="15"/>
      <c r="C169" s="11"/>
      <c r="D169" s="7" t="s">
        <v>29</v>
      </c>
      <c r="E169" s="60" t="s">
        <v>78</v>
      </c>
      <c r="F169" s="61">
        <v>150</v>
      </c>
      <c r="G169" s="61">
        <v>4</v>
      </c>
      <c r="H169" s="61">
        <v>3</v>
      </c>
      <c r="I169" s="67">
        <v>20</v>
      </c>
      <c r="J169" s="61">
        <v>132</v>
      </c>
      <c r="K169" s="44">
        <v>371</v>
      </c>
      <c r="L169" s="43"/>
    </row>
    <row r="170" spans="1:12" ht="15">
      <c r="A170" s="23"/>
      <c r="B170" s="15"/>
      <c r="C170" s="11"/>
      <c r="D170" s="7" t="s">
        <v>30</v>
      </c>
      <c r="E170" s="60" t="s">
        <v>39</v>
      </c>
      <c r="F170" s="61">
        <v>200</v>
      </c>
      <c r="G170" s="61">
        <v>0</v>
      </c>
      <c r="H170" s="61">
        <v>0</v>
      </c>
      <c r="I170" s="67">
        <v>14</v>
      </c>
      <c r="J170" s="61">
        <v>56</v>
      </c>
      <c r="K170" s="44">
        <v>376</v>
      </c>
      <c r="L170" s="43"/>
    </row>
    <row r="171" spans="1:12" ht="15">
      <c r="A171" s="23"/>
      <c r="B171" s="15"/>
      <c r="C171" s="11"/>
      <c r="D171" s="7" t="s">
        <v>31</v>
      </c>
      <c r="E171" s="60" t="s">
        <v>57</v>
      </c>
      <c r="F171" s="61">
        <v>30</v>
      </c>
      <c r="G171" s="61">
        <v>2.79</v>
      </c>
      <c r="H171" s="61">
        <v>0.28299999999999997</v>
      </c>
      <c r="I171" s="67">
        <v>18.55</v>
      </c>
      <c r="J171" s="61">
        <v>87.92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4">SUM(G166:G174)</f>
        <v>30.79</v>
      </c>
      <c r="H175" s="19">
        <f t="shared" si="74"/>
        <v>16.283000000000001</v>
      </c>
      <c r="I175" s="19">
        <f t="shared" si="74"/>
        <v>78.55</v>
      </c>
      <c r="J175" s="19">
        <f t="shared" si="74"/>
        <v>614.91999999999996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790</v>
      </c>
      <c r="G176" s="32">
        <f t="shared" ref="G176" si="76">G165+G175</f>
        <v>30.79</v>
      </c>
      <c r="H176" s="32">
        <f t="shared" ref="H176" si="77">H165+H175</f>
        <v>16.283000000000001</v>
      </c>
      <c r="I176" s="32">
        <f t="shared" ref="I176" si="78">I165+I175</f>
        <v>78.55</v>
      </c>
      <c r="J176" s="32">
        <f t="shared" ref="J176:L176" si="79">J165+J175</f>
        <v>614.91999999999996</v>
      </c>
      <c r="K176" s="32"/>
      <c r="L176" s="32">
        <f t="shared" si="79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54</v>
      </c>
      <c r="F185" s="59">
        <v>100</v>
      </c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79</v>
      </c>
      <c r="F186" s="69">
        <v>250</v>
      </c>
      <c r="G186" s="69">
        <v>2.56</v>
      </c>
      <c r="H186" s="69">
        <v>5.54</v>
      </c>
      <c r="I186" s="69">
        <v>11.62</v>
      </c>
      <c r="J186" s="69">
        <v>115.75</v>
      </c>
      <c r="K186" s="44">
        <v>113</v>
      </c>
      <c r="L186" s="43"/>
    </row>
    <row r="187" spans="1:12" ht="15">
      <c r="A187" s="23"/>
      <c r="B187" s="15"/>
      <c r="C187" s="11"/>
      <c r="D187" s="7" t="s">
        <v>28</v>
      </c>
      <c r="E187" s="60" t="s">
        <v>80</v>
      </c>
      <c r="F187" s="61">
        <v>150</v>
      </c>
      <c r="G187" s="70">
        <v>10</v>
      </c>
      <c r="H187" s="70">
        <v>17</v>
      </c>
      <c r="I187" s="71">
        <v>45</v>
      </c>
      <c r="J187" s="61">
        <v>352</v>
      </c>
      <c r="K187" s="44">
        <v>53</v>
      </c>
      <c r="L187" s="43"/>
    </row>
    <row r="188" spans="1:12" ht="15">
      <c r="A188" s="23"/>
      <c r="B188" s="15"/>
      <c r="C188" s="11"/>
      <c r="D188" s="7" t="s">
        <v>29</v>
      </c>
      <c r="E188" s="60"/>
      <c r="F188" s="61"/>
      <c r="G188" s="70"/>
      <c r="H188" s="70"/>
      <c r="I188" s="71"/>
      <c r="J188" s="61"/>
      <c r="K188" s="44"/>
      <c r="L188" s="43"/>
    </row>
    <row r="189" spans="1:12" ht="15">
      <c r="A189" s="23"/>
      <c r="B189" s="15"/>
      <c r="C189" s="11"/>
      <c r="D189" s="7" t="s">
        <v>30</v>
      </c>
      <c r="E189" s="60" t="s">
        <v>41</v>
      </c>
      <c r="F189" s="61">
        <v>200</v>
      </c>
      <c r="G189" s="70">
        <v>0.56999999999999995</v>
      </c>
      <c r="H189" s="70">
        <v>7.9000000000000001E-2</v>
      </c>
      <c r="I189" s="71">
        <v>24.091999999999999</v>
      </c>
      <c r="J189" s="61">
        <v>99.36</v>
      </c>
      <c r="K189" s="44">
        <v>126</v>
      </c>
      <c r="L189" s="43"/>
    </row>
    <row r="190" spans="1:12" ht="15">
      <c r="A190" s="23"/>
      <c r="B190" s="15"/>
      <c r="C190" s="11"/>
      <c r="D190" s="7" t="s">
        <v>31</v>
      </c>
      <c r="E190" s="60" t="s">
        <v>57</v>
      </c>
      <c r="F190" s="61">
        <v>30</v>
      </c>
      <c r="G190" s="70">
        <v>2.79</v>
      </c>
      <c r="H190" s="70">
        <v>0.28299999999999997</v>
      </c>
      <c r="I190" s="71">
        <v>18.55</v>
      </c>
      <c r="J190" s="61">
        <v>87.92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2">SUM(G185:G193)</f>
        <v>15.920000000000002</v>
      </c>
      <c r="H194" s="19">
        <f t="shared" si="82"/>
        <v>22.902000000000001</v>
      </c>
      <c r="I194" s="19">
        <f t="shared" si="82"/>
        <v>99.261999999999986</v>
      </c>
      <c r="J194" s="19">
        <f t="shared" si="82"/>
        <v>655.03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730</v>
      </c>
      <c r="G195" s="32">
        <f t="shared" ref="G195" si="84">G184+G194</f>
        <v>15.920000000000002</v>
      </c>
      <c r="H195" s="32">
        <f t="shared" ref="H195" si="85">H184+H194</f>
        <v>22.902000000000001</v>
      </c>
      <c r="I195" s="32">
        <f t="shared" ref="I195" si="86">I184+I194</f>
        <v>99.261999999999986</v>
      </c>
      <c r="J195" s="32">
        <f t="shared" ref="J195:L195" si="87">J184+J194</f>
        <v>655.03</v>
      </c>
      <c r="K195" s="32"/>
      <c r="L195" s="32">
        <f t="shared" si="87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804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25.667399999999997</v>
      </c>
      <c r="H196" s="34">
        <f t="shared" si="88"/>
        <v>25.8447</v>
      </c>
      <c r="I196" s="34">
        <f t="shared" si="88"/>
        <v>110.32115000000002</v>
      </c>
      <c r="J196" s="34">
        <f t="shared" si="88"/>
        <v>739.55559999999991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2023-10-24T13:26:06Z</dcterms:modified>
</cp:coreProperties>
</file>